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85" yWindow="75" windowWidth="17865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Лист1!$A$1:$F$30</definedName>
  </definedNames>
  <calcPr calcId="145621"/>
</workbook>
</file>

<file path=xl/calcChain.xml><?xml version="1.0" encoding="utf-8"?>
<calcChain xmlns="http://schemas.openxmlformats.org/spreadsheetml/2006/main">
  <c r="E12" i="1" l="1"/>
  <c r="E11" i="1" s="1"/>
  <c r="D11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12" i="1" l="1"/>
  <c r="F11" i="1"/>
  <c r="E29" i="1" l="1"/>
  <c r="E25" i="1"/>
  <c r="D17" i="1"/>
  <c r="D12" i="1" l="1"/>
  <c r="D25" i="1"/>
</calcChain>
</file>

<file path=xl/sharedStrings.xml><?xml version="1.0" encoding="utf-8"?>
<sst xmlns="http://schemas.openxmlformats.org/spreadsheetml/2006/main" count="74" uniqueCount="47">
  <si>
    <t>Наименование расхода</t>
  </si>
  <si>
    <t>Раздел</t>
  </si>
  <si>
    <t>Подраздел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</si>
  <si>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</si>
  <si>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</si>
  <si>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</si>
  <si>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</si>
  <si>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</si>
  <si>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</t>
  </si>
  <si>
    <t>10</t>
  </si>
  <si>
    <t>03</t>
  </si>
  <si>
    <t>09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</si>
  <si>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</si>
  <si>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</si>
  <si>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</si>
  <si>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</si>
  <si>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</si>
  <si>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</si>
  <si>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</si>
  <si>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</si>
  <si>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</si>
  <si>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Сумма  (тыс.рублей)</t>
  </si>
  <si>
    <t>Национальная экономика</t>
  </si>
  <si>
    <t>Всего расходов</t>
  </si>
  <si>
    <t>1</t>
  </si>
  <si>
    <t>2</t>
  </si>
  <si>
    <t>3</t>
  </si>
  <si>
    <t>Коммунальное хозяйство</t>
  </si>
  <si>
    <t>Социальная политика</t>
  </si>
  <si>
    <t>Пенсионное обеспечение</t>
  </si>
  <si>
    <t>Резервный фонд</t>
  </si>
  <si>
    <t>11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</si>
  <si>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</si>
  <si>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Расходы</t>
  </si>
  <si>
    <t>Другие вопросы в области национальной экономики</t>
  </si>
  <si>
    <t>12</t>
  </si>
  <si>
    <t xml:space="preserve">Приложение № 4 </t>
  </si>
  <si>
    <t xml:space="preserve">                  к  постановлению администрации Чеглаковского сельского поселения</t>
  </si>
  <si>
    <t>Исполнено (тыс.руб)</t>
  </si>
  <si>
    <t>%  исполнения</t>
  </si>
  <si>
    <t>07</t>
  </si>
  <si>
    <t>Образование</t>
  </si>
  <si>
    <t>Профессиональная подготовка,переподготовка и повышение квалификации</t>
  </si>
  <si>
    <t>14</t>
  </si>
  <si>
    <t>Другие вопросы в области национальной безопасности и правоохранительной деятельности</t>
  </si>
  <si>
    <t>бюджетных ассигнований по разделам и подразделам классификации расходов бюджетов  за 1  полугодие 2024года</t>
  </si>
  <si>
    <t xml:space="preserve">  от   25.07.2024г   № 71-П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</si>
</sst>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1" fontId="6" fillId="2" borderId="1" xfId="1" applyNumberFormat="1" applyFont="1" applyFill="1" applyBorder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5" fillId="0" borderId="1" xfId="1" quotePrefix="1" applyNumberFormat="1" applyFont="1" applyBorder="1" applyAlignment="1">
      <alignment horizontal="center" vertical="top" wrapText="1"/>
    </xf>
    <xf numFmtId="0" fontId="5" fillId="0" borderId="1" xfId="1" quotePrefix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quotePrefix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1" fontId="5" fillId="2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vertical="top"/>
    </xf>
    <xf numFmtId="11" fontId="2" fillId="2" borderId="1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49" fontId="6" fillId="2" borderId="1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49" fontId="2" fillId="0" borderId="0" xfId="1" applyNumberFormat="1" applyFont="1" applyAlignment="1">
      <alignment horizontal="right"/>
    </xf>
    <xf numFmtId="0" fontId="10" fillId="0" borderId="0" xfId="0" applyFont="1" applyAlignment="1">
      <alignment horizontal="right" wrapText="1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11" fontId="12" fillId="0" borderId="1" xfId="1" applyNumberFormat="1" applyFont="1" applyBorder="1" applyAlignment="1">
      <alignment horizontal="left" vertical="top" wrapText="1"/>
    </xf>
    <xf numFmtId="11" fontId="13" fillId="0" borderId="1" xfId="1" applyNumberFormat="1" applyFont="1" applyBorder="1" applyAlignment="1">
      <alignment horizontal="left" vertical="top" wrapText="1"/>
    </xf>
    <xf numFmtId="164" fontId="14" fillId="0" borderId="1" xfId="1" applyNumberFormat="1" applyFont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right" wrapText="1"/>
    </xf>
    <xf numFmtId="49" fontId="2" fillId="0" borderId="0" xfId="1" applyNumberFormat="1" applyFont="1" applyAlignment="1">
      <alignment horizontal="right" vertical="top"/>
    </xf>
    <xf numFmtId="49" fontId="5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="90" zoomScaleNormal="90" workbookViewId="0">
      <selection activeCell="I9" sqref="I9"/>
    </sheetView>
  </sheetViews>
  <sheetFormatPr defaultRowHeight="15" x14ac:dyDescent="0.25"/>
  <cols>
    <col min="1" max="1" width="90" style="3" customWidth="1"/>
    <col min="2" max="2" width="9.140625" style="3"/>
    <col min="3" max="3" width="9.7109375" style="3" customWidth="1"/>
    <col min="4" max="5" width="18.7109375" style="3" customWidth="1"/>
    <col min="6" max="6" width="10.85546875" style="3" bestFit="1" customWidth="1"/>
    <col min="7" max="16384" width="9.140625" style="3"/>
  </cols>
  <sheetData>
    <row r="1" spans="1:10" ht="15.75" x14ac:dyDescent="0.25">
      <c r="A1" s="2"/>
      <c r="B1" s="38"/>
      <c r="C1" s="38"/>
      <c r="D1" s="38"/>
      <c r="F1" s="27" t="s">
        <v>36</v>
      </c>
      <c r="G1" s="27"/>
      <c r="H1" s="27"/>
      <c r="I1" s="27"/>
      <c r="J1" s="27"/>
    </row>
    <row r="2" spans="1:10" ht="41.25" customHeight="1" x14ac:dyDescent="0.25">
      <c r="A2" s="4"/>
      <c r="C2" s="32"/>
      <c r="D2" s="37" t="s">
        <v>37</v>
      </c>
      <c r="E2" s="37"/>
      <c r="F2" s="37"/>
      <c r="G2" s="28"/>
      <c r="H2" s="28"/>
      <c r="I2" s="28"/>
      <c r="J2" s="28"/>
    </row>
    <row r="3" spans="1:10" ht="15.75" x14ac:dyDescent="0.25">
      <c r="A3" s="2"/>
      <c r="E3" s="2" t="s">
        <v>46</v>
      </c>
      <c r="F3" s="2"/>
      <c r="G3" s="2"/>
    </row>
    <row r="4" spans="1:10" ht="15.75" x14ac:dyDescent="0.25">
      <c r="A4" s="5"/>
      <c r="B4" s="5"/>
      <c r="C4" s="5"/>
      <c r="D4" s="6"/>
    </row>
    <row r="5" spans="1:10" ht="15.75" x14ac:dyDescent="0.25">
      <c r="A5" s="39" t="s">
        <v>33</v>
      </c>
      <c r="B5" s="39"/>
      <c r="C5" s="39"/>
      <c r="D5" s="6"/>
    </row>
    <row r="6" spans="1:10" ht="6" customHeight="1" x14ac:dyDescent="0.25">
      <c r="A6" s="7"/>
      <c r="B6" s="7"/>
      <c r="C6" s="7"/>
      <c r="D6" s="6"/>
    </row>
    <row r="7" spans="1:10" ht="34.5" customHeight="1" x14ac:dyDescent="0.25">
      <c r="A7" s="39" t="s">
        <v>45</v>
      </c>
      <c r="B7" s="39"/>
      <c r="C7" s="39"/>
      <c r="D7" s="39"/>
    </row>
    <row r="8" spans="1:10" ht="9" customHeight="1" x14ac:dyDescent="0.25">
      <c r="A8" s="8"/>
      <c r="B8" s="8"/>
      <c r="C8" s="8"/>
      <c r="D8" s="8"/>
    </row>
    <row r="9" spans="1:10" ht="38.25" x14ac:dyDescent="0.25">
      <c r="A9" s="9" t="s">
        <v>0</v>
      </c>
      <c r="B9" s="9" t="s">
        <v>1</v>
      </c>
      <c r="C9" s="9" t="s">
        <v>2</v>
      </c>
      <c r="D9" s="10" t="s">
        <v>21</v>
      </c>
      <c r="E9" s="29" t="s">
        <v>38</v>
      </c>
      <c r="F9" s="30" t="s">
        <v>39</v>
      </c>
    </row>
    <row r="10" spans="1:10" s="13" customFormat="1" ht="11.25" x14ac:dyDescent="0.25">
      <c r="A10" s="11" t="s">
        <v>24</v>
      </c>
      <c r="B10" s="11" t="s">
        <v>25</v>
      </c>
      <c r="C10" s="11" t="s">
        <v>26</v>
      </c>
      <c r="D10" s="12">
        <v>4</v>
      </c>
      <c r="E10" s="12">
        <v>5</v>
      </c>
      <c r="F10" s="12">
        <v>6</v>
      </c>
    </row>
    <row r="11" spans="1:10" ht="15.75" x14ac:dyDescent="0.25">
      <c r="A11" s="14" t="s">
        <v>23</v>
      </c>
      <c r="B11" s="15" t="s">
        <v>3</v>
      </c>
      <c r="C11" s="15" t="s">
        <v>3</v>
      </c>
      <c r="D11" s="16">
        <f>SUM(D12+D17+D19+D22+D25+D27+D29)</f>
        <v>16699.930039999999</v>
      </c>
      <c r="E11" s="16">
        <f>SUM(E12+E17+E19+E22+E25+E27+E29)</f>
        <v>4975.5462299999999</v>
      </c>
      <c r="F11" s="31">
        <f>SUM(E11/D11*100)</f>
        <v>29.793814812891277</v>
      </c>
    </row>
    <row r="12" spans="1:10" ht="15.75" x14ac:dyDescent="0.25">
      <c r="A12" s="14" t="s">
        <v>4</v>
      </c>
      <c r="B12" s="15" t="s">
        <v>5</v>
      </c>
      <c r="C12" s="15" t="s">
        <v>3</v>
      </c>
      <c r="D12" s="16">
        <f>SUM(D13+D14+D15+D16)</f>
        <v>4907.8</v>
      </c>
      <c r="E12" s="16">
        <f>SUM(E13+E14+E15+E16)</f>
        <v>2739.81475</v>
      </c>
      <c r="F12" s="31">
        <f t="shared" ref="F12:F30" si="0">SUM(E12/D12*100)</f>
        <v>55.825721300786505</v>
      </c>
    </row>
    <row r="13" spans="1:10" ht="31.5" x14ac:dyDescent="0.25">
      <c r="A13" s="18" t="s">
        <v>20</v>
      </c>
      <c r="B13" s="19" t="s">
        <v>5</v>
      </c>
      <c r="C13" s="19" t="s">
        <v>8</v>
      </c>
      <c r="D13" s="20">
        <v>723.1</v>
      </c>
      <c r="E13" s="20">
        <v>397.29390999999998</v>
      </c>
      <c r="F13" s="31">
        <f t="shared" si="0"/>
        <v>54.943148942055032</v>
      </c>
    </row>
    <row r="14" spans="1:10" ht="47.25" x14ac:dyDescent="0.25">
      <c r="A14" s="18" t="s">
        <v>6</v>
      </c>
      <c r="B14" s="19" t="s">
        <v>5</v>
      </c>
      <c r="C14" s="19" t="s">
        <v>7</v>
      </c>
      <c r="D14" s="21">
        <v>3070.9</v>
      </c>
      <c r="E14" s="21">
        <v>2013.94766</v>
      </c>
      <c r="F14" s="31">
        <f t="shared" si="0"/>
        <v>65.581675078967066</v>
      </c>
    </row>
    <row r="15" spans="1:10" ht="15.75" x14ac:dyDescent="0.25">
      <c r="A15" s="18" t="s">
        <v>30</v>
      </c>
      <c r="B15" s="19" t="s">
        <v>5</v>
      </c>
      <c r="C15" s="19" t="s">
        <v>31</v>
      </c>
      <c r="D15" s="21">
        <v>5</v>
      </c>
      <c r="E15" s="21">
        <v>0</v>
      </c>
      <c r="F15" s="31">
        <f t="shared" si="0"/>
        <v>0</v>
      </c>
    </row>
    <row r="16" spans="1:10" ht="15.75" x14ac:dyDescent="0.25">
      <c r="A16" s="18" t="s">
        <v>14</v>
      </c>
      <c r="B16" s="19" t="s">
        <v>5</v>
      </c>
      <c r="C16" s="19" t="s">
        <v>13</v>
      </c>
      <c r="D16" s="20">
        <v>1108.8</v>
      </c>
      <c r="E16" s="20">
        <v>328.57317999999998</v>
      </c>
      <c r="F16" s="31">
        <f t="shared" si="0"/>
        <v>29.633223304473304</v>
      </c>
    </row>
    <row r="17" spans="1:6" ht="15.75" x14ac:dyDescent="0.25">
      <c r="A17" s="14" t="s">
        <v>15</v>
      </c>
      <c r="B17" s="15" t="s">
        <v>8</v>
      </c>
      <c r="C17" s="15" t="s">
        <v>3</v>
      </c>
      <c r="D17" s="16">
        <f>SUM(D18)</f>
        <v>156.19999999999999</v>
      </c>
      <c r="E17" s="16">
        <v>64.155029999999996</v>
      </c>
      <c r="F17" s="31">
        <f t="shared" si="0"/>
        <v>41.072362355953906</v>
      </c>
    </row>
    <row r="18" spans="1:6" ht="15.75" x14ac:dyDescent="0.25">
      <c r="A18" s="18" t="s">
        <v>16</v>
      </c>
      <c r="B18" s="19" t="s">
        <v>8</v>
      </c>
      <c r="C18" s="19" t="s">
        <v>10</v>
      </c>
      <c r="D18" s="22">
        <v>156.19999999999999</v>
      </c>
      <c r="E18" s="22">
        <v>29.15503</v>
      </c>
      <c r="F18" s="31">
        <f t="shared" si="0"/>
        <v>18.665192061459667</v>
      </c>
    </row>
    <row r="19" spans="1:6" ht="15.75" x14ac:dyDescent="0.25">
      <c r="A19" s="14" t="s">
        <v>17</v>
      </c>
      <c r="B19" s="15" t="s">
        <v>10</v>
      </c>
      <c r="C19" s="15" t="s">
        <v>3</v>
      </c>
      <c r="D19" s="16">
        <v>2857.86319</v>
      </c>
      <c r="E19" s="16">
        <v>1463.6411599999999</v>
      </c>
      <c r="F19" s="31">
        <f t="shared" si="0"/>
        <v>51.214528572307195</v>
      </c>
    </row>
    <row r="20" spans="1:6" ht="56.25" customHeight="1" x14ac:dyDescent="0.25">
      <c r="A20" s="1" t="s">
        <v>32</v>
      </c>
      <c r="B20" s="23" t="s">
        <v>10</v>
      </c>
      <c r="C20" s="23" t="s">
        <v>9</v>
      </c>
      <c r="D20" s="20">
        <v>2257.88319</v>
      </c>
      <c r="E20" s="20">
        <v>1417.5589600000001</v>
      </c>
      <c r="F20" s="31">
        <f t="shared" si="0"/>
        <v>62.782652631379044</v>
      </c>
    </row>
    <row r="21" spans="1:6" ht="42.75" customHeight="1" x14ac:dyDescent="0.25">
      <c r="A21" s="36" t="s">
        <v>44</v>
      </c>
      <c r="B21" s="23" t="s">
        <v>10</v>
      </c>
      <c r="C21" s="23" t="s">
        <v>43</v>
      </c>
      <c r="D21" s="35">
        <v>600</v>
      </c>
      <c r="E21" s="35">
        <v>46.0822</v>
      </c>
      <c r="F21" s="31">
        <v>7.7</v>
      </c>
    </row>
    <row r="22" spans="1:6" ht="15.75" x14ac:dyDescent="0.25">
      <c r="A22" s="14" t="s">
        <v>22</v>
      </c>
      <c r="B22" s="15" t="s">
        <v>7</v>
      </c>
      <c r="C22" s="15" t="s">
        <v>3</v>
      </c>
      <c r="D22" s="16">
        <v>8214.2768500000002</v>
      </c>
      <c r="E22" s="16">
        <v>325.41971000000001</v>
      </c>
      <c r="F22" s="31">
        <f t="shared" si="0"/>
        <v>3.9616355272953818</v>
      </c>
    </row>
    <row r="23" spans="1:6" ht="15.75" x14ac:dyDescent="0.25">
      <c r="A23" s="18" t="s">
        <v>18</v>
      </c>
      <c r="B23" s="19" t="s">
        <v>7</v>
      </c>
      <c r="C23" s="19" t="s">
        <v>11</v>
      </c>
      <c r="D23" s="22">
        <v>8174.2768500000002</v>
      </c>
      <c r="E23" s="22">
        <v>305.41971000000001</v>
      </c>
      <c r="F23" s="31">
        <f t="shared" si="0"/>
        <v>3.7363514302797314</v>
      </c>
    </row>
    <row r="24" spans="1:6" ht="15.75" x14ac:dyDescent="0.25">
      <c r="A24" s="18" t="s">
        <v>34</v>
      </c>
      <c r="B24" s="19" t="s">
        <v>7</v>
      </c>
      <c r="C24" s="19" t="s">
        <v>35</v>
      </c>
      <c r="D24" s="22">
        <v>40</v>
      </c>
      <c r="E24" s="22">
        <v>20</v>
      </c>
      <c r="F24" s="31">
        <f t="shared" si="0"/>
        <v>50</v>
      </c>
    </row>
    <row r="25" spans="1:6" ht="15.75" x14ac:dyDescent="0.25">
      <c r="A25" s="14" t="s">
        <v>19</v>
      </c>
      <c r="B25" s="15" t="s">
        <v>12</v>
      </c>
      <c r="C25" s="15" t="s">
        <v>3</v>
      </c>
      <c r="D25" s="16">
        <f>SUM(D26:D26)</f>
        <v>20</v>
      </c>
      <c r="E25" s="16">
        <f t="shared" ref="E25" si="1">SUM(E26:E26)</f>
        <v>20</v>
      </c>
      <c r="F25" s="31">
        <f t="shared" si="0"/>
        <v>100</v>
      </c>
    </row>
    <row r="26" spans="1:6" ht="15.75" x14ac:dyDescent="0.25">
      <c r="A26" s="18" t="s">
        <v>27</v>
      </c>
      <c r="B26" s="19" t="s">
        <v>12</v>
      </c>
      <c r="C26" s="19" t="s">
        <v>8</v>
      </c>
      <c r="D26" s="22">
        <v>20</v>
      </c>
      <c r="E26" s="22">
        <v>20</v>
      </c>
      <c r="F26" s="31">
        <f t="shared" si="0"/>
        <v>100</v>
      </c>
    </row>
    <row r="27" spans="1:6" ht="15.75" x14ac:dyDescent="0.25">
      <c r="A27" s="33" t="s">
        <v>41</v>
      </c>
      <c r="B27" s="15" t="s">
        <v>40</v>
      </c>
      <c r="C27" s="15" t="s">
        <v>12</v>
      </c>
      <c r="D27" s="16">
        <v>31.99</v>
      </c>
      <c r="E27" s="16">
        <v>14</v>
      </c>
      <c r="F27" s="31">
        <f t="shared" si="0"/>
        <v>43.763676148796499</v>
      </c>
    </row>
    <row r="28" spans="1:6" ht="15.75" x14ac:dyDescent="0.25">
      <c r="A28" s="34" t="s">
        <v>42</v>
      </c>
      <c r="B28" s="19" t="s">
        <v>40</v>
      </c>
      <c r="C28" s="19" t="s">
        <v>12</v>
      </c>
      <c r="D28" s="22">
        <v>31.99</v>
      </c>
      <c r="E28" s="22">
        <v>14</v>
      </c>
      <c r="F28" s="31">
        <f t="shared" si="0"/>
        <v>43.763676148796499</v>
      </c>
    </row>
    <row r="29" spans="1:6" ht="15.75" x14ac:dyDescent="0.25">
      <c r="A29" s="14" t="s">
        <v>28</v>
      </c>
      <c r="B29" s="15" t="s">
        <v>9</v>
      </c>
      <c r="C29" s="15" t="s">
        <v>3</v>
      </c>
      <c r="D29" s="16">
        <v>511.8</v>
      </c>
      <c r="E29" s="16">
        <f>SUM(E30)</f>
        <v>348.51558</v>
      </c>
      <c r="F29" s="31">
        <f t="shared" si="0"/>
        <v>68.096049237983593</v>
      </c>
    </row>
    <row r="30" spans="1:6" ht="15.75" x14ac:dyDescent="0.25">
      <c r="A30" s="18" t="s">
        <v>29</v>
      </c>
      <c r="B30" s="19" t="s">
        <v>9</v>
      </c>
      <c r="C30" s="19" t="s">
        <v>5</v>
      </c>
      <c r="D30" s="22">
        <v>511.8</v>
      </c>
      <c r="E30" s="22">
        <v>348.51558</v>
      </c>
      <c r="F30" s="31">
        <f t="shared" si="0"/>
        <v>68.096049237983593</v>
      </c>
    </row>
    <row r="31" spans="1:6" ht="15.75" x14ac:dyDescent="0.25">
      <c r="A31" s="24"/>
      <c r="B31" s="24"/>
      <c r="C31" s="24"/>
      <c r="D31" s="25"/>
      <c r="E31" s="17"/>
      <c r="F31" s="17"/>
    </row>
    <row r="32" spans="1:6" ht="15.75" x14ac:dyDescent="0.25">
      <c r="A32" s="24"/>
      <c r="B32" s="24"/>
      <c r="C32" s="24"/>
      <c r="D32" s="26"/>
    </row>
  </sheetData>
  <mergeCells count="4">
    <mergeCell ref="D2:F2"/>
    <mergeCell ref="B1:D1"/>
    <mergeCell ref="A5:C5"/>
    <mergeCell ref="A7:D7"/>
  </mergeCells>
  <phoneticPr fontId="4" type="noConversion"/>
  <printOptions horizontalCentered="1"/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2024-07-25T05:39:42Z</cp:lastPrinted>
  <dcterms:created xsi:type="dcterms:W3CDTF">2013-11-17T06:27:08Z</dcterms:created>
  <dcterms:modified xsi:type="dcterms:W3CDTF">2024-07-25T05:40:20Z</dcterms:modified>
</cp:coreProperties>
</file>