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-8910" yWindow="30" windowWidth="19440" windowHeight="11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Лист1!$A$1:$D$28</definedName>
  </definedNames>
  <calcPr calcId="124519"/>
</workbook>
</file>

<file path=xl/calcChain.xml><?xml version="1.0" encoding="utf-8"?>
<calcChain xmlns="http://schemas.openxmlformats.org/spreadsheetml/2006/main">
  <c r="G13" i="1"/>
  <c r="G21"/>
  <c r="E22"/>
  <c r="E19"/>
  <c r="E17"/>
  <c r="E12"/>
  <c r="D22"/>
  <c r="D19"/>
  <c r="E11" l="1"/>
  <c r="D17"/>
  <c r="D12" l="1"/>
  <c r="D11" s="1"/>
</calcChain>
</file>

<file path=xl/sharedStrings.xml><?xml version="1.0" encoding="utf-8"?>
<sst xmlns="http://schemas.openxmlformats.org/spreadsheetml/2006/main" count="66" uniqueCount="41">
  <si>
    <t>Наименование расхода</t>
  </si>
  <si>
    <t>Раздел</t>
  </si>
  <si>
    <t>Подраздел</t>
  </si>
  <si>
    <t>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</si>
  <si>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</si>
  <si>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</si>
  <si>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</si>
  <si>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</si>
  <si>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02</t>
  </si>
  <si>
    <t>10</t>
  </si>
  <si>
    <t>03</t>
  </si>
  <si>
    <t>09</t>
  </si>
  <si>
    <t>05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</si>
  <si>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</si>
  <si>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</si>
  <si>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</si>
  <si>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</si>
  <si>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</si>
  <si>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Дорожное хозяйство (дорожные фонды)</t>
  </si>
  <si>
    <t>Жилищно-коммунальное хозяйство</t>
  </si>
  <si>
    <t>Функционирование высшего должностного лица субъекта Российской Федерации и муниципального образования</t>
  </si>
  <si>
    <t>Сумма  (тыс.рублей)</t>
  </si>
  <si>
    <t>Национальная экономика</t>
  </si>
  <si>
    <t>Всего расходов</t>
  </si>
  <si>
    <t>1</t>
  </si>
  <si>
    <t>2</t>
  </si>
  <si>
    <t>3</t>
  </si>
  <si>
    <t>Коммунальное хозяйство</t>
  </si>
  <si>
    <t>Социальная политика</t>
  </si>
  <si>
    <t>Пенсионное обеспечение</t>
  </si>
  <si>
    <t>Резервный фонд</t>
  </si>
  <si>
    <t>11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</si>
  <si>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охраны,а также объединений пожарной охраны</t>
  </si>
  <si>
    <t>бюджетных ассигнований по разделам и подразделам классификации расходов бюджетов  на 2023год</t>
  </si>
  <si>
    <t>Другие вопросы в области национальной экономики</t>
  </si>
  <si>
    <t>12</t>
  </si>
  <si>
    <t>14</t>
  </si>
  <si>
    <t>Приложение № 3</t>
  </si>
  <si>
    <t>Распределение</t>
  </si>
  <si>
    <t>к решению Чеглаковской сельской Думы</t>
  </si>
  <si>
    <t xml:space="preserve">  от 24.11.2023г   № 14/1</t>
  </si>
</sst>
</file>

<file path=xl/styles.xml><?xml version="1.0" encoding="utf-8"?>
<styleSheet xmlns="http://schemas.openxmlformats.org/spreadsheetml/2006/main">
  <numFmts count="1">
    <numFmt numFmtId="164" formatCode="0.00000"/>
  </numFmts>
  <fonts count="14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i/>
      <sz val="11"/>
      <color theme="1"/>
      <name val="Calibri"/>
      <family val="2"/>
      <charset val="204"/>
      <scheme val="minor"/>
    </font>
    <font>
      <i/>
      <sz val="8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4">
    <xf numFmtId="0" fontId="0" fillId="0" borderId="0" xfId="0"/>
    <xf numFmtId="164" fontId="6" fillId="0" borderId="1" xfId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vertical="top"/>
    </xf>
    <xf numFmtId="0" fontId="10" fillId="0" borderId="0" xfId="0" applyFont="1" applyFill="1" applyAlignment="1">
      <alignment vertical="top"/>
    </xf>
    <xf numFmtId="0" fontId="0" fillId="0" borderId="0" xfId="0" applyFill="1" applyAlignment="1">
      <alignment vertical="top"/>
    </xf>
    <xf numFmtId="49" fontId="2" fillId="0" borderId="0" xfId="1" applyNumberFormat="1" applyFont="1" applyFill="1" applyAlignment="1">
      <alignment horizontal="left" vertical="top" wrapText="1"/>
    </xf>
    <xf numFmtId="49" fontId="2" fillId="0" borderId="0" xfId="1" applyNumberFormat="1" applyFont="1" applyFill="1" applyAlignment="1">
      <alignment vertical="top" wrapText="1"/>
    </xf>
    <xf numFmtId="0" fontId="2" fillId="0" borderId="0" xfId="1" applyFont="1" applyFill="1" applyAlignment="1">
      <alignment vertical="top" wrapText="1"/>
    </xf>
    <xf numFmtId="49" fontId="3" fillId="0" borderId="0" xfId="1" applyNumberFormat="1" applyFont="1" applyFill="1" applyAlignment="1">
      <alignment horizontal="center" vertical="top" wrapText="1"/>
    </xf>
    <xf numFmtId="0" fontId="0" fillId="0" borderId="0" xfId="0" applyFill="1" applyAlignment="1">
      <alignment vertical="top" wrapText="1"/>
    </xf>
    <xf numFmtId="49" fontId="5" fillId="0" borderId="1" xfId="1" quotePrefix="1" applyNumberFormat="1" applyFont="1" applyFill="1" applyBorder="1" applyAlignment="1">
      <alignment horizontal="center" vertical="top" wrapText="1"/>
    </xf>
    <xf numFmtId="0" fontId="5" fillId="0" borderId="1" xfId="1" quotePrefix="1" applyFont="1" applyFill="1" applyBorder="1" applyAlignment="1">
      <alignment horizontal="center" vertical="top" wrapText="1"/>
    </xf>
    <xf numFmtId="49" fontId="8" fillId="0" borderId="1" xfId="1" applyNumberFormat="1" applyFont="1" applyFill="1" applyBorder="1" applyAlignment="1">
      <alignment horizontal="center" vertical="top" wrapText="1"/>
    </xf>
    <xf numFmtId="0" fontId="8" fillId="0" borderId="1" xfId="1" quotePrefix="1" applyFont="1" applyFill="1" applyBorder="1" applyAlignment="1">
      <alignment horizontal="center" vertical="top" wrapText="1"/>
    </xf>
    <xf numFmtId="0" fontId="11" fillId="0" borderId="0" xfId="0" applyFont="1" applyFill="1" applyAlignment="1">
      <alignment vertical="top"/>
    </xf>
    <xf numFmtId="0" fontId="9" fillId="0" borderId="0" xfId="0" applyFont="1" applyFill="1" applyAlignment="1">
      <alignment vertical="top"/>
    </xf>
    <xf numFmtId="11" fontId="5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164" fontId="10" fillId="0" borderId="0" xfId="0" applyNumberFormat="1" applyFont="1" applyFill="1" applyAlignment="1">
      <alignment vertical="top"/>
    </xf>
    <xf numFmtId="11" fontId="2" fillId="0" borderId="1" xfId="1" applyNumberFormat="1" applyFont="1" applyFill="1" applyBorder="1" applyAlignment="1">
      <alignment horizontal="left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11" fontId="6" fillId="0" borderId="1" xfId="1" applyNumberFormat="1" applyFont="1" applyFill="1" applyBorder="1" applyAlignment="1">
      <alignment horizontal="left" vertical="top" wrapText="1"/>
    </xf>
    <xf numFmtId="49" fontId="6" fillId="0" borderId="1" xfId="1" applyNumberFormat="1" applyFont="1" applyFill="1" applyBorder="1" applyAlignment="1">
      <alignment horizontal="center" vertical="top" wrapText="1"/>
    </xf>
    <xf numFmtId="164" fontId="13" fillId="0" borderId="0" xfId="0" applyNumberFormat="1" applyFont="1" applyFill="1" applyAlignment="1">
      <alignment vertical="top"/>
    </xf>
    <xf numFmtId="0" fontId="13" fillId="0" borderId="0" xfId="0" applyFont="1" applyFill="1" applyAlignment="1">
      <alignment vertical="top"/>
    </xf>
    <xf numFmtId="164" fontId="12" fillId="0" borderId="0" xfId="0" applyNumberFormat="1" applyFont="1" applyFill="1" applyAlignment="1">
      <alignment vertical="top"/>
    </xf>
    <xf numFmtId="0" fontId="7" fillId="0" borderId="0" xfId="0" applyFont="1" applyFill="1" applyAlignment="1">
      <alignment vertical="top"/>
    </xf>
    <xf numFmtId="164" fontId="7" fillId="0" borderId="0" xfId="0" applyNumberFormat="1" applyFont="1" applyFill="1" applyAlignment="1">
      <alignment vertical="top"/>
    </xf>
    <xf numFmtId="49" fontId="7" fillId="0" borderId="0" xfId="0" applyNumberFormat="1" applyFont="1" applyFill="1" applyAlignment="1">
      <alignment vertical="top"/>
    </xf>
    <xf numFmtId="49" fontId="2" fillId="0" borderId="0" xfId="1" applyNumberFormat="1" applyFont="1" applyFill="1" applyAlignment="1">
      <alignment horizontal="right" vertical="top"/>
    </xf>
    <xf numFmtId="49" fontId="5" fillId="0" borderId="0" xfId="1" applyNumberFormat="1" applyFont="1" applyFill="1" applyAlignment="1">
      <alignment horizontal="center" vertical="top" wrapText="1"/>
    </xf>
    <xf numFmtId="0" fontId="7" fillId="0" borderId="0" xfId="0" applyFont="1" applyFill="1" applyAlignment="1">
      <alignment horizontal="right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30"/>
  <sheetViews>
    <sheetView tabSelected="1" zoomScale="87" zoomScaleNormal="87" workbookViewId="0">
      <selection activeCell="C14" sqref="C14"/>
    </sheetView>
  </sheetViews>
  <sheetFormatPr defaultRowHeight="15"/>
  <cols>
    <col min="1" max="1" width="84.7109375" style="4" customWidth="1"/>
    <col min="2" max="2" width="9.140625" style="4"/>
    <col min="3" max="3" width="9.7109375" style="4" customWidth="1"/>
    <col min="4" max="4" width="19.7109375" style="4" customWidth="1"/>
    <col min="5" max="5" width="19.7109375" style="3" hidden="1" customWidth="1"/>
    <col min="6" max="6" width="12" style="3" hidden="1" customWidth="1"/>
    <col min="7" max="7" width="11.5703125" style="3" hidden="1" customWidth="1"/>
    <col min="8" max="9" width="19.7109375" style="3" customWidth="1"/>
    <col min="10" max="11" width="19.7109375" style="4" customWidth="1"/>
    <col min="12" max="16384" width="9.140625" style="4"/>
  </cols>
  <sheetData>
    <row r="1" spans="1:9" ht="15.75">
      <c r="A1" s="2"/>
      <c r="B1" s="31" t="s">
        <v>37</v>
      </c>
      <c r="C1" s="31"/>
      <c r="D1" s="31"/>
    </row>
    <row r="2" spans="1:9" ht="41.25" customHeight="1">
      <c r="A2" s="5"/>
      <c r="B2" s="33" t="s">
        <v>39</v>
      </c>
      <c r="C2" s="33"/>
      <c r="D2" s="33"/>
    </row>
    <row r="3" spans="1:9" ht="15.75">
      <c r="A3" s="2"/>
      <c r="B3" s="31" t="s">
        <v>40</v>
      </c>
      <c r="C3" s="31"/>
      <c r="D3" s="31"/>
    </row>
    <row r="4" spans="1:9" ht="15.75">
      <c r="A4" s="6"/>
      <c r="B4" s="6"/>
      <c r="C4" s="6"/>
      <c r="D4" s="7"/>
    </row>
    <row r="5" spans="1:9" ht="15.75">
      <c r="A5" s="32" t="s">
        <v>38</v>
      </c>
      <c r="B5" s="32"/>
      <c r="C5" s="32"/>
      <c r="D5" s="7"/>
    </row>
    <row r="6" spans="1:9" ht="6" customHeight="1">
      <c r="A6" s="8"/>
      <c r="B6" s="8"/>
      <c r="C6" s="8"/>
      <c r="D6" s="7"/>
    </row>
    <row r="7" spans="1:9" ht="34.5" customHeight="1">
      <c r="A7" s="32" t="s">
        <v>33</v>
      </c>
      <c r="B7" s="32"/>
      <c r="C7" s="32"/>
      <c r="D7" s="32"/>
    </row>
    <row r="8" spans="1:9" ht="9" customHeight="1">
      <c r="A8" s="9"/>
      <c r="B8" s="9"/>
      <c r="C8" s="9"/>
      <c r="D8" s="9"/>
    </row>
    <row r="9" spans="1:9" ht="31.5">
      <c r="A9" s="10" t="s">
        <v>0</v>
      </c>
      <c r="B9" s="10" t="s">
        <v>1</v>
      </c>
      <c r="C9" s="10" t="s">
        <v>2</v>
      </c>
      <c r="D9" s="11" t="s">
        <v>21</v>
      </c>
    </row>
    <row r="10" spans="1:9" s="15" customFormat="1" ht="11.25">
      <c r="A10" s="12" t="s">
        <v>24</v>
      </c>
      <c r="B10" s="12" t="s">
        <v>25</v>
      </c>
      <c r="C10" s="12" t="s">
        <v>26</v>
      </c>
      <c r="D10" s="13">
        <v>4</v>
      </c>
      <c r="E10" s="14"/>
      <c r="F10" s="14"/>
      <c r="G10" s="14"/>
      <c r="H10" s="14"/>
      <c r="I10" s="14"/>
    </row>
    <row r="11" spans="1:9" ht="15.75">
      <c r="A11" s="16" t="s">
        <v>23</v>
      </c>
      <c r="B11" s="17" t="s">
        <v>3</v>
      </c>
      <c r="C11" s="17" t="s">
        <v>3</v>
      </c>
      <c r="D11" s="18">
        <f>SUM(D12+D17+D19+D22+D25+D27)</f>
        <v>11810.24</v>
      </c>
      <c r="E11" s="18">
        <f>SUM(E12+E17+E19+E22+E25+E27)</f>
        <v>11810.24</v>
      </c>
      <c r="F11" s="19"/>
    </row>
    <row r="12" spans="1:9" ht="15.75">
      <c r="A12" s="16" t="s">
        <v>4</v>
      </c>
      <c r="B12" s="17" t="s">
        <v>5</v>
      </c>
      <c r="C12" s="17" t="s">
        <v>3</v>
      </c>
      <c r="D12" s="18">
        <f>SUM(D13+D14+D15+D16)</f>
        <v>5667.46</v>
      </c>
      <c r="E12" s="18">
        <f>SUM(E13+E14+E15+E16)</f>
        <v>5143.26</v>
      </c>
      <c r="F12" s="19"/>
    </row>
    <row r="13" spans="1:9" ht="31.5">
      <c r="A13" s="20" t="s">
        <v>20</v>
      </c>
      <c r="B13" s="21" t="s">
        <v>5</v>
      </c>
      <c r="C13" s="21" t="s">
        <v>8</v>
      </c>
      <c r="D13" s="1">
        <v>980.1</v>
      </c>
      <c r="E13" s="1">
        <v>974.9</v>
      </c>
      <c r="F13" s="19">
        <v>44.8</v>
      </c>
      <c r="G13" s="19">
        <f>SUM(E13-F13)</f>
        <v>930.1</v>
      </c>
    </row>
    <row r="14" spans="1:9" ht="47.25">
      <c r="A14" s="20" t="s">
        <v>6</v>
      </c>
      <c r="B14" s="21" t="s">
        <v>5</v>
      </c>
      <c r="C14" s="21" t="s">
        <v>7</v>
      </c>
      <c r="D14" s="1">
        <v>3277.5239999999999</v>
      </c>
      <c r="E14" s="1">
        <v>2836.5239999999999</v>
      </c>
      <c r="F14" s="19"/>
      <c r="G14" s="19"/>
      <c r="H14" s="19"/>
    </row>
    <row r="15" spans="1:9" ht="15.75">
      <c r="A15" s="20" t="s">
        <v>30</v>
      </c>
      <c r="B15" s="21" t="s">
        <v>5</v>
      </c>
      <c r="C15" s="21" t="s">
        <v>31</v>
      </c>
      <c r="D15" s="1">
        <v>0</v>
      </c>
      <c r="E15" s="1">
        <v>5</v>
      </c>
      <c r="F15" s="19"/>
      <c r="G15" s="19"/>
    </row>
    <row r="16" spans="1:9" ht="15.75">
      <c r="A16" s="20" t="s">
        <v>14</v>
      </c>
      <c r="B16" s="21" t="s">
        <v>5</v>
      </c>
      <c r="C16" s="21" t="s">
        <v>13</v>
      </c>
      <c r="D16" s="1">
        <v>1409.836</v>
      </c>
      <c r="E16" s="1">
        <v>1326.836</v>
      </c>
      <c r="F16" s="19"/>
      <c r="G16" s="19"/>
    </row>
    <row r="17" spans="1:9" ht="15.75">
      <c r="A17" s="16" t="s">
        <v>15</v>
      </c>
      <c r="B17" s="17" t="s">
        <v>8</v>
      </c>
      <c r="C17" s="17" t="s">
        <v>3</v>
      </c>
      <c r="D17" s="18">
        <f>SUM(D18)</f>
        <v>129.80000000000001</v>
      </c>
      <c r="E17" s="18">
        <f>SUM(E18)</f>
        <v>129.80000000000001</v>
      </c>
      <c r="F17" s="19"/>
    </row>
    <row r="18" spans="1:9" ht="15.75">
      <c r="A18" s="20" t="s">
        <v>16</v>
      </c>
      <c r="B18" s="21" t="s">
        <v>8</v>
      </c>
      <c r="C18" s="21" t="s">
        <v>10</v>
      </c>
      <c r="D18" s="22">
        <v>129.80000000000001</v>
      </c>
      <c r="E18" s="22">
        <v>129.80000000000001</v>
      </c>
      <c r="F18" s="19"/>
    </row>
    <row r="19" spans="1:9" ht="15.75">
      <c r="A19" s="16" t="s">
        <v>17</v>
      </c>
      <c r="B19" s="17" t="s">
        <v>10</v>
      </c>
      <c r="C19" s="17" t="s">
        <v>3</v>
      </c>
      <c r="D19" s="18">
        <f>D20+D21</f>
        <v>3673.1966499999999</v>
      </c>
      <c r="E19" s="18">
        <f>E20+E21</f>
        <v>4197.3966499999997</v>
      </c>
      <c r="F19" s="19"/>
    </row>
    <row r="20" spans="1:9" ht="56.25" customHeight="1">
      <c r="A20" s="23" t="s">
        <v>32</v>
      </c>
      <c r="B20" s="24" t="s">
        <v>10</v>
      </c>
      <c r="C20" s="24" t="s">
        <v>9</v>
      </c>
      <c r="D20" s="1">
        <v>2691.99665</v>
      </c>
      <c r="E20" s="1">
        <v>3260.99665</v>
      </c>
      <c r="F20" s="25"/>
      <c r="G20" s="26"/>
      <c r="H20" s="27"/>
      <c r="I20" s="27"/>
    </row>
    <row r="21" spans="1:9" ht="15.75">
      <c r="A21" s="20" t="s">
        <v>27</v>
      </c>
      <c r="B21" s="21" t="s">
        <v>10</v>
      </c>
      <c r="C21" s="21" t="s">
        <v>36</v>
      </c>
      <c r="D21" s="22">
        <v>981.2</v>
      </c>
      <c r="E21" s="22">
        <v>936.4</v>
      </c>
      <c r="F21" s="19">
        <v>44.8</v>
      </c>
      <c r="G21" s="19">
        <f>SUM(E21:F21)</f>
        <v>981.19999999999993</v>
      </c>
    </row>
    <row r="22" spans="1:9" ht="15.75">
      <c r="A22" s="16" t="s">
        <v>22</v>
      </c>
      <c r="B22" s="17" t="s">
        <v>7</v>
      </c>
      <c r="C22" s="17" t="s">
        <v>3</v>
      </c>
      <c r="D22" s="18">
        <f>D23+D24</f>
        <v>1619.3433500000001</v>
      </c>
      <c r="E22" s="18">
        <f>E23+E24</f>
        <v>1619.3433500000001</v>
      </c>
      <c r="F22" s="19"/>
    </row>
    <row r="23" spans="1:9" ht="15.75">
      <c r="A23" s="20" t="s">
        <v>18</v>
      </c>
      <c r="B23" s="21" t="s">
        <v>7</v>
      </c>
      <c r="C23" s="21" t="s">
        <v>11</v>
      </c>
      <c r="D23" s="22">
        <v>1611.1433500000001</v>
      </c>
      <c r="E23" s="22">
        <v>1611.1433500000001</v>
      </c>
      <c r="F23" s="19"/>
    </row>
    <row r="24" spans="1:9" ht="15.75">
      <c r="A24" s="20" t="s">
        <v>34</v>
      </c>
      <c r="B24" s="21" t="s">
        <v>7</v>
      </c>
      <c r="C24" s="21" t="s">
        <v>35</v>
      </c>
      <c r="D24" s="22">
        <v>8.1999999999999993</v>
      </c>
      <c r="E24" s="22">
        <v>8.1999999999999993</v>
      </c>
      <c r="F24" s="19"/>
    </row>
    <row r="25" spans="1:9" ht="15.75">
      <c r="A25" s="16" t="s">
        <v>19</v>
      </c>
      <c r="B25" s="17" t="s">
        <v>12</v>
      </c>
      <c r="C25" s="17" t="s">
        <v>3</v>
      </c>
      <c r="D25" s="18">
        <v>16.940000000000001</v>
      </c>
      <c r="E25" s="18">
        <v>16.940000000000001</v>
      </c>
      <c r="F25" s="19"/>
    </row>
    <row r="26" spans="1:9" ht="15.75">
      <c r="A26" s="20" t="s">
        <v>27</v>
      </c>
      <c r="B26" s="21" t="s">
        <v>12</v>
      </c>
      <c r="C26" s="21" t="s">
        <v>8</v>
      </c>
      <c r="D26" s="22">
        <v>16.940000000000001</v>
      </c>
      <c r="E26" s="22">
        <v>16.940000000000001</v>
      </c>
      <c r="F26" s="19"/>
      <c r="G26" s="19"/>
    </row>
    <row r="27" spans="1:9" ht="15.75">
      <c r="A27" s="16" t="s">
        <v>28</v>
      </c>
      <c r="B27" s="17" t="s">
        <v>9</v>
      </c>
      <c r="C27" s="17" t="s">
        <v>3</v>
      </c>
      <c r="D27" s="18">
        <v>703.5</v>
      </c>
      <c r="E27" s="18">
        <v>703.5</v>
      </c>
      <c r="F27" s="19"/>
    </row>
    <row r="28" spans="1:9" ht="15.75">
      <c r="A28" s="20" t="s">
        <v>29</v>
      </c>
      <c r="B28" s="21" t="s">
        <v>9</v>
      </c>
      <c r="C28" s="21" t="s">
        <v>5</v>
      </c>
      <c r="D28" s="22">
        <v>703.5</v>
      </c>
      <c r="E28" s="22">
        <v>703.5</v>
      </c>
      <c r="F28" s="19"/>
    </row>
    <row r="29" spans="1:9" ht="15.75">
      <c r="A29" s="28"/>
      <c r="B29" s="28"/>
      <c r="C29" s="28"/>
      <c r="D29" s="29"/>
      <c r="E29" s="19"/>
      <c r="F29" s="19"/>
    </row>
    <row r="30" spans="1:9" ht="15.75">
      <c r="A30" s="28"/>
      <c r="B30" s="28"/>
      <c r="C30" s="28"/>
      <c r="D30" s="30"/>
    </row>
  </sheetData>
  <mergeCells count="5">
    <mergeCell ref="B1:D1"/>
    <mergeCell ref="B3:D3"/>
    <mergeCell ref="A5:C5"/>
    <mergeCell ref="B2:D2"/>
    <mergeCell ref="A7:D7"/>
  </mergeCells>
  <phoneticPr fontId="4" type="noConversion"/>
  <printOptions horizontalCentered="1"/>
  <pageMargins left="0" right="0" top="0" bottom="0" header="0.31496062992125984" footer="0.31496062992125984"/>
  <pageSetup paperSize="9" scale="81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Urist-Chegl</cp:lastModifiedBy>
  <cp:lastPrinted>2023-11-24T05:37:49Z</cp:lastPrinted>
  <dcterms:created xsi:type="dcterms:W3CDTF">2013-11-17T06:27:08Z</dcterms:created>
  <dcterms:modified xsi:type="dcterms:W3CDTF">2023-11-24T05:38:20Z</dcterms:modified>
</cp:coreProperties>
</file>